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74581695931/WOPIServiceId_TP_BOX_2/WOPIUserId_-/"/>
    </mc:Choice>
  </mc:AlternateContent>
  <xr:revisionPtr revIDLastSave="3" documentId="8_{F6EF8C0F-859F-48DF-BEF5-A2F3DC4BFED0}" xr6:coauthVersionLast="47" xr6:coauthVersionMax="47" xr10:uidLastSave="{9E125852-2DBD-4AC3-B761-1FBEB9E98960}"/>
  <bookViews>
    <workbookView xWindow="-90" yWindow="0" windowWidth="16185" windowHeight="16305" xr2:uid="{00000000-000D-0000-FFFF-FFFF00000000}"/>
  </bookViews>
  <sheets>
    <sheet name="Spec Per Ho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10" i="1"/>
  <c r="E19" i="1" l="1"/>
  <c r="E12" i="1"/>
  <c r="E33" i="1"/>
  <c r="E35" i="1" l="1"/>
  <c r="E41" i="1" l="1"/>
  <c r="E38" i="1"/>
  <c r="E39" i="1"/>
  <c r="E40" i="1"/>
</calcChain>
</file>

<file path=xl/sharedStrings.xml><?xml version="1.0" encoding="utf-8"?>
<sst xmlns="http://schemas.openxmlformats.org/spreadsheetml/2006/main" count="42" uniqueCount="41">
  <si>
    <t>TULANE UNIVERSITY ACCOUNTS RECEIVABLE</t>
  </si>
  <si>
    <t>Installment Prepayment Plan Worksheet</t>
  </si>
  <si>
    <t>Calculated
Amount</t>
  </si>
  <si>
    <t>Tuition</t>
  </si>
  <si>
    <t>Health Insurance</t>
  </si>
  <si>
    <t>Board</t>
  </si>
  <si>
    <t>Choice 50</t>
  </si>
  <si>
    <t>Commuter Meal Plan</t>
  </si>
  <si>
    <t>Kosher Meal Plan</t>
  </si>
  <si>
    <t xml:space="preserve">     TOTAL BOARD</t>
  </si>
  <si>
    <t>Deductions</t>
  </si>
  <si>
    <t xml:space="preserve">Grants/Scholarships </t>
  </si>
  <si>
    <t>Loans (Received or Applied for)</t>
  </si>
  <si>
    <r>
      <t xml:space="preserve">Other </t>
    </r>
    <r>
      <rPr>
        <b/>
        <sz val="10"/>
        <color theme="1"/>
        <rFont val="Calibri"/>
        <family val="2"/>
        <scheme val="minor"/>
      </rPr>
      <t>(Do Not Include Stipends)</t>
    </r>
  </si>
  <si>
    <t xml:space="preserve">     TOTAL DEDUCTIONS</t>
  </si>
  <si>
    <t xml:space="preserve">     TIPP Total</t>
  </si>
  <si>
    <t>Payment Options</t>
  </si>
  <si>
    <t>(Based upon Enrollment and Due Dates)</t>
  </si>
  <si>
    <t>3 month TIPP Monthly Payment Amount</t>
  </si>
  <si>
    <t>4 month TIPP Monthly Payment Amount</t>
  </si>
  <si>
    <t>5 month TIPP Monthly Payment Amount</t>
  </si>
  <si>
    <t>PLEASE PRINT COMPLETED WORKSHEET FOR YOUR RECORD.  THIS INFORMATION IS NOT STORED ONLINE.</t>
  </si>
  <si>
    <t>Per Hour
Rate</t>
  </si>
  <si>
    <t># of
Hours</t>
  </si>
  <si>
    <t xml:space="preserve">     TOTAL TUITION</t>
  </si>
  <si>
    <t xml:space="preserve">     TOTAL FEES</t>
  </si>
  <si>
    <t>Academic Support Services Fee (Mandatory)</t>
  </si>
  <si>
    <t>Please enter Rate Per Hour &amp;
# of Hours.</t>
  </si>
  <si>
    <t xml:space="preserve">TUITION &amp; FEE Rates may be found at: 
https://studentaccounts.tulane.edu/content/tuition-and-fees  </t>
  </si>
  <si>
    <t>Fees</t>
  </si>
  <si>
    <t>Enter Fee 
Amounts</t>
  </si>
  <si>
    <t>Student Activity Fee (Mandatory)</t>
  </si>
  <si>
    <t>Campus Health Fee (Mandatory)</t>
  </si>
  <si>
    <t>Recreation Center Fee (Mandatory)</t>
  </si>
  <si>
    <t>Enter tuition per hour</t>
  </si>
  <si>
    <t>Or, enter flat tuition rate in Column E</t>
  </si>
  <si>
    <t>For annual contracts, fall amounts will also 
apply to spring.</t>
  </si>
  <si>
    <t>2 month TIPP Monthly Payment Amount</t>
  </si>
  <si>
    <t>All Meal Plans*</t>
  </si>
  <si>
    <t>Health Insurance (Optional)*</t>
  </si>
  <si>
    <t>SPECIAL PER HOUR WORKSHEET- Spring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</si>
</sst>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44" fontId="3" fillId="0" borderId="0" xfId="1" applyFont="1" applyProtection="1"/>
    <xf numFmtId="44" fontId="3" fillId="0" borderId="0" xfId="1" applyFont="1" applyProtection="1">
      <protection locked="0"/>
    </xf>
    <xf numFmtId="44" fontId="6" fillId="0" borderId="0" xfId="1" applyFont="1" applyAlignment="1" applyProtection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44" fontId="3" fillId="0" borderId="0" xfId="1" applyFont="1" applyAlignment="1" applyProtection="1">
      <alignment horizontal="center" wrapText="1"/>
    </xf>
    <xf numFmtId="0" fontId="6" fillId="2" borderId="0" xfId="0" applyFont="1" applyFill="1"/>
    <xf numFmtId="44" fontId="6" fillId="2" borderId="0" xfId="1" applyFont="1" applyFill="1"/>
    <xf numFmtId="44" fontId="6" fillId="2" borderId="1" xfId="1" applyFont="1" applyFill="1" applyBorder="1" applyProtection="1"/>
    <xf numFmtId="44" fontId="3" fillId="0" borderId="0" xfId="1" applyFont="1"/>
    <xf numFmtId="0" fontId="7" fillId="2" borderId="0" xfId="0" applyFont="1" applyFill="1"/>
    <xf numFmtId="44" fontId="3" fillId="2" borderId="0" xfId="1" applyFont="1" applyFill="1" applyProtection="1"/>
    <xf numFmtId="0" fontId="7" fillId="0" borderId="0" xfId="0" applyFont="1"/>
    <xf numFmtId="44" fontId="3" fillId="0" borderId="0" xfId="0" applyNumberFormat="1" applyFont="1"/>
    <xf numFmtId="44" fontId="6" fillId="2" borderId="0" xfId="1" applyFont="1" applyFill="1" applyProtection="1"/>
    <xf numFmtId="44" fontId="6" fillId="0" borderId="0" xfId="1" applyFont="1" applyFill="1" applyProtection="1"/>
    <xf numFmtId="44" fontId="6" fillId="0" borderId="0" xfId="1" applyFont="1" applyFill="1" applyBorder="1" applyProtection="1"/>
    <xf numFmtId="0" fontId="8" fillId="2" borderId="0" xfId="0" applyFont="1" applyFill="1"/>
    <xf numFmtId="0" fontId="2" fillId="2" borderId="0" xfId="0" applyFont="1" applyFill="1"/>
    <xf numFmtId="44" fontId="2" fillId="2" borderId="0" xfId="1" applyFont="1" applyFill="1" applyProtection="1"/>
    <xf numFmtId="44" fontId="2" fillId="2" borderId="1" xfId="1" applyFont="1" applyFill="1" applyBorder="1" applyProtection="1"/>
    <xf numFmtId="44" fontId="2" fillId="0" borderId="0" xfId="0" applyNumberFormat="1" applyFont="1"/>
    <xf numFmtId="0" fontId="2" fillId="0" borderId="0" xfId="0" applyFont="1"/>
    <xf numFmtId="0" fontId="5" fillId="0" borderId="0" xfId="0" applyFont="1"/>
    <xf numFmtId="44" fontId="3" fillId="0" borderId="0" xfId="1" applyFont="1" applyBorder="1" applyProtection="1"/>
    <xf numFmtId="0" fontId="3" fillId="0" borderId="0" xfId="0" applyFont="1" applyAlignment="1" applyProtection="1">
      <alignment horizontal="center"/>
      <protection locked="0"/>
    </xf>
    <xf numFmtId="44" fontId="6" fillId="0" borderId="0" xfId="1" applyFont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/>
    <xf numFmtId="0" fontId="3" fillId="0" borderId="0" xfId="1" applyNumberFormat="1" applyFont="1" applyAlignment="1">
      <alignment horizontal="center"/>
    </xf>
    <xf numFmtId="44" fontId="3" fillId="0" borderId="0" xfId="1" applyFont="1" applyFill="1" applyProtection="1"/>
    <xf numFmtId="0" fontId="3" fillId="0" borderId="0" xfId="1" applyNumberFormat="1" applyFont="1" applyAlignment="1" applyProtection="1">
      <alignment horizontal="center"/>
    </xf>
    <xf numFmtId="0" fontId="6" fillId="0" borderId="0" xfId="1" applyNumberFormat="1" applyFont="1" applyAlignment="1" applyProtection="1">
      <alignment horizontal="center" wrapText="1"/>
    </xf>
    <xf numFmtId="0" fontId="6" fillId="2" borderId="0" xfId="1" applyNumberFormat="1" applyFont="1" applyFill="1" applyAlignment="1">
      <alignment horizontal="center"/>
    </xf>
    <xf numFmtId="0" fontId="3" fillId="2" borderId="0" xfId="1" applyNumberFormat="1" applyFont="1" applyFill="1" applyAlignment="1" applyProtection="1">
      <alignment horizontal="center"/>
    </xf>
    <xf numFmtId="0" fontId="6" fillId="2" borderId="0" xfId="1" applyNumberFormat="1" applyFont="1" applyFill="1" applyAlignment="1" applyProtection="1">
      <alignment horizontal="center"/>
    </xf>
    <xf numFmtId="0" fontId="6" fillId="0" borderId="0" xfId="1" applyNumberFormat="1" applyFont="1" applyFill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0" fillId="2" borderId="0" xfId="1" applyNumberFormat="1" applyFont="1" applyFill="1" applyAlignment="1" applyProtection="1">
      <alignment horizontal="center"/>
    </xf>
    <xf numFmtId="44" fontId="3" fillId="2" borderId="0" xfId="1" applyFont="1" applyFill="1" applyAlignment="1" applyProtection="1">
      <alignment horizontal="center"/>
    </xf>
    <xf numFmtId="0" fontId="3" fillId="2" borderId="0" xfId="0" applyFont="1" applyFill="1" applyAlignment="1">
      <alignment horizontal="center"/>
    </xf>
    <xf numFmtId="44" fontId="3" fillId="0" borderId="0" xfId="1" applyFont="1" applyFill="1" applyProtection="1">
      <protection locked="0"/>
    </xf>
    <xf numFmtId="0" fontId="4" fillId="0" borderId="0" xfId="0" applyFont="1" applyAlignment="1">
      <alignment horizontal="center"/>
    </xf>
    <xf numFmtId="44" fontId="5" fillId="0" borderId="0" xfId="1" applyFont="1" applyFill="1" applyAlignment="1" applyProtection="1">
      <alignment horizontal="center" wrapText="1"/>
    </xf>
    <xf numFmtId="0" fontId="3" fillId="0" borderId="0" xfId="1" applyNumberFormat="1" applyFont="1" applyFill="1" applyAlignment="1" applyProtection="1">
      <alignment horizontal="center"/>
    </xf>
    <xf numFmtId="44" fontId="6" fillId="2" borderId="1" xfId="1" applyFont="1" applyFill="1" applyBorder="1" applyProtection="1">
      <protection locked="0"/>
    </xf>
    <xf numFmtId="44" fontId="3" fillId="0" borderId="0" xfId="1" applyFont="1" applyAlignment="1" applyProtection="1">
      <alignment horizontal="center"/>
    </xf>
    <xf numFmtId="44" fontId="3" fillId="0" borderId="2" xfId="1" applyFont="1" applyBorder="1" applyAlignment="1" applyProtection="1">
      <alignment horizontal="center"/>
      <protection locked="0"/>
    </xf>
    <xf numFmtId="0" fontId="3" fillId="0" borderId="2" xfId="1" applyNumberFormat="1" applyFont="1" applyBorder="1" applyAlignment="1" applyProtection="1">
      <alignment horizontal="center"/>
      <protection locked="0"/>
    </xf>
    <xf numFmtId="44" fontId="3" fillId="0" borderId="2" xfId="1" applyFont="1" applyFill="1" applyBorder="1" applyProtection="1">
      <protection locked="0"/>
    </xf>
    <xf numFmtId="0" fontId="5" fillId="0" borderId="0" xfId="0" applyFont="1" applyAlignment="1">
      <alignment horizontal="center" wrapText="1"/>
    </xf>
    <xf numFmtId="44" fontId="6" fillId="0" borderId="0" xfId="1" applyFont="1" applyFill="1"/>
    <xf numFmtId="0" fontId="6" fillId="0" borderId="0" xfId="1" applyNumberFormat="1" applyFont="1" applyFill="1" applyAlignment="1">
      <alignment horizontal="center"/>
    </xf>
    <xf numFmtId="44" fontId="3" fillId="0" borderId="0" xfId="1" applyFont="1" applyFill="1" applyAlignment="1" applyProtection="1">
      <alignment horizontal="center" wrapText="1"/>
    </xf>
    <xf numFmtId="0" fontId="10" fillId="0" borderId="0" xfId="2" applyProtection="1">
      <protection locked="0"/>
    </xf>
    <xf numFmtId="44" fontId="6" fillId="2" borderId="3" xfId="1" applyFont="1" applyFill="1" applyBorder="1" applyProtection="1">
      <protection locked="0"/>
    </xf>
    <xf numFmtId="0" fontId="10" fillId="2" borderId="0" xfId="2" applyFill="1" applyProtection="1">
      <protection locked="0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42</xdr:row>
      <xdr:rowOff>0</xdr:rowOff>
    </xdr:from>
    <xdr:ext cx="6038850" cy="112569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7115175"/>
          <a:ext cx="6038850" cy="1125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Payment may be made online by electronic check from a checking or savings account with no fee, or by credit card (a non-refundable 2.95%, minimum $3.00, service fee is added to credit card payments).</a:t>
          </a:r>
        </a:p>
        <a:p>
          <a:r>
            <a:rPr lang="en-US" sz="1100"/>
            <a:t>Please select the Payment Plans Tab and follow subsequent instructions.</a:t>
          </a:r>
        </a:p>
        <a:p>
          <a:endParaRPr lang="en-US" sz="1100"/>
        </a:p>
        <a:p>
          <a:r>
            <a:rPr lang="en-US" sz="1100"/>
            <a:t>Should you have questions or need assistance, please contact Accounts Receivable at acctrec@tulane.edu or call (504) 865-5368.</a:t>
          </a:r>
        </a:p>
      </xdr:txBody>
    </xdr:sp>
    <xdr:clientData/>
  </xdr:oneCellAnchor>
  <xdr:twoCellAnchor editAs="oneCell">
    <xdr:from>
      <xdr:col>0</xdr:col>
      <xdr:colOff>304801</xdr:colOff>
      <xdr:row>1</xdr:row>
      <xdr:rowOff>28575</xdr:rowOff>
    </xdr:from>
    <xdr:to>
      <xdr:col>0</xdr:col>
      <xdr:colOff>894875</xdr:colOff>
      <xdr:row>5</xdr:row>
      <xdr:rowOff>160973</xdr:rowOff>
    </xdr:to>
    <xdr:pic>
      <xdr:nvPicPr>
        <xdr:cNvPr id="3" name="Picture 2" descr="Z:\TouchNet Project\Payment Plan Project\TU Shield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190500"/>
          <a:ext cx="590074" cy="8372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mpushealth.tulane.edu/insurance-billing/t-ship" TargetMode="External"/><Relationship Id="rId1" Type="http://schemas.openxmlformats.org/officeDocument/2006/relationships/hyperlink" Target="https://tulane.campusdish.com/DiningPlans/Category?cat=All_Meal_Plans_86180&amp;lid=8618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B28" sqref="B28"/>
    </sheetView>
  </sheetViews>
  <sheetFormatPr defaultRowHeight="12.75" x14ac:dyDescent="0.2"/>
  <cols>
    <col min="1" max="1" width="17" style="1" customWidth="1"/>
    <col min="2" max="2" width="43.5703125" style="1" customWidth="1"/>
    <col min="3" max="3" width="10.5703125" style="11" bestFit="1" customWidth="1"/>
    <col min="4" max="4" width="5.5703125" style="31" bestFit="1" customWidth="1"/>
    <col min="5" max="5" width="11.5703125" style="3" customWidth="1"/>
    <col min="6" max="6" width="11.5703125" style="1" bestFit="1" customWidth="1"/>
    <col min="7" max="7" width="11" style="1" bestFit="1" customWidth="1"/>
    <col min="8" max="16384" width="9.140625" style="1"/>
  </cols>
  <sheetData>
    <row r="1" spans="1:9" x14ac:dyDescent="0.2">
      <c r="C1" s="2"/>
      <c r="D1" s="33"/>
    </row>
    <row r="2" spans="1:9" ht="15.75" x14ac:dyDescent="0.25">
      <c r="A2" s="62"/>
      <c r="B2" s="62" t="s">
        <v>0</v>
      </c>
      <c r="C2" s="62"/>
      <c r="D2" s="62"/>
      <c r="E2" s="62"/>
    </row>
    <row r="3" spans="1:9" ht="15" customHeight="1" x14ac:dyDescent="0.25">
      <c r="A3" s="62"/>
      <c r="B3" s="63" t="s">
        <v>1</v>
      </c>
      <c r="C3" s="63"/>
      <c r="D3" s="62"/>
      <c r="E3" s="62"/>
    </row>
    <row r="4" spans="1:9" ht="15" customHeight="1" x14ac:dyDescent="0.25">
      <c r="A4" s="62"/>
      <c r="B4" s="63" t="s">
        <v>40</v>
      </c>
      <c r="C4" s="63"/>
      <c r="D4" s="62"/>
      <c r="E4" s="62"/>
    </row>
    <row r="5" spans="1:9" ht="9.75" customHeight="1" x14ac:dyDescent="0.25">
      <c r="A5" s="62"/>
      <c r="B5" s="63"/>
      <c r="C5" s="63"/>
      <c r="D5" s="63"/>
      <c r="E5" s="63"/>
    </row>
    <row r="6" spans="1:9" ht="27.75" customHeight="1" x14ac:dyDescent="0.25">
      <c r="A6" s="62"/>
      <c r="B6" s="65" t="s">
        <v>28</v>
      </c>
      <c r="C6" s="66"/>
      <c r="D6" s="66"/>
      <c r="E6" s="66"/>
    </row>
    <row r="7" spans="1:9" ht="12" customHeight="1" x14ac:dyDescent="0.25">
      <c r="A7" s="45"/>
      <c r="B7" s="61"/>
      <c r="C7" s="61"/>
      <c r="D7" s="61"/>
      <c r="E7" s="61"/>
    </row>
    <row r="8" spans="1:9" s="5" customFormat="1" ht="25.5" customHeight="1" x14ac:dyDescent="0.25">
      <c r="A8" s="29"/>
      <c r="B8" s="53" t="s">
        <v>36</v>
      </c>
      <c r="C8" s="64" t="s">
        <v>27</v>
      </c>
      <c r="D8" s="64"/>
      <c r="E8" s="64"/>
    </row>
    <row r="9" spans="1:9" ht="26.25" x14ac:dyDescent="0.25">
      <c r="A9" s="29"/>
      <c r="C9" s="4" t="s">
        <v>22</v>
      </c>
      <c r="D9" s="34" t="s">
        <v>23</v>
      </c>
      <c r="E9" s="28" t="s">
        <v>2</v>
      </c>
      <c r="F9" s="27"/>
      <c r="G9" s="7"/>
    </row>
    <row r="10" spans="1:9" x14ac:dyDescent="0.2">
      <c r="A10" s="12" t="s">
        <v>3</v>
      </c>
      <c r="B10" s="1" t="s">
        <v>34</v>
      </c>
      <c r="C10" s="50"/>
      <c r="D10" s="51"/>
      <c r="E10" s="32">
        <f>C10*D10</f>
        <v>0</v>
      </c>
      <c r="F10" s="27"/>
      <c r="G10" s="7"/>
    </row>
    <row r="11" spans="1:9" s="6" customFormat="1" x14ac:dyDescent="0.2">
      <c r="A11" s="14"/>
      <c r="B11" s="1" t="s">
        <v>35</v>
      </c>
      <c r="C11" s="49"/>
      <c r="D11" s="33"/>
      <c r="E11" s="52"/>
    </row>
    <row r="12" spans="1:9" ht="13.5" thickBot="1" x14ac:dyDescent="0.25">
      <c r="A12" s="14"/>
      <c r="B12" s="8" t="s">
        <v>24</v>
      </c>
      <c r="C12" s="9"/>
      <c r="D12" s="35"/>
      <c r="E12" s="48">
        <f>SUM(E10:E11)</f>
        <v>0</v>
      </c>
      <c r="F12" s="27"/>
      <c r="G12" s="7"/>
    </row>
    <row r="13" spans="1:9" x14ac:dyDescent="0.2">
      <c r="A13" s="14"/>
      <c r="B13" s="6"/>
      <c r="C13" s="54"/>
      <c r="D13" s="55"/>
      <c r="E13" s="18"/>
      <c r="F13" s="27"/>
      <c r="G13" s="56"/>
    </row>
    <row r="14" spans="1:9" ht="25.5" x14ac:dyDescent="0.2">
      <c r="A14" s="14"/>
      <c r="C14" s="32"/>
      <c r="D14" s="33"/>
      <c r="E14" s="46" t="s">
        <v>30</v>
      </c>
      <c r="F14" s="3"/>
    </row>
    <row r="15" spans="1:9" s="30" customFormat="1" x14ac:dyDescent="0.2">
      <c r="A15" s="12" t="s">
        <v>29</v>
      </c>
      <c r="B15" s="1" t="s">
        <v>26</v>
      </c>
      <c r="C15" s="42"/>
      <c r="D15" s="43"/>
      <c r="E15" s="44"/>
      <c r="F15" s="3"/>
      <c r="G15" s="1"/>
      <c r="H15" s="1"/>
      <c r="I15" s="1"/>
    </row>
    <row r="16" spans="1:9" x14ac:dyDescent="0.2">
      <c r="A16" s="14"/>
      <c r="B16" s="1" t="s">
        <v>31</v>
      </c>
      <c r="C16" s="36"/>
      <c r="D16" s="36"/>
      <c r="E16" s="44"/>
      <c r="F16" s="27"/>
      <c r="G16" s="7"/>
    </row>
    <row r="17" spans="1:9" s="30" customFormat="1" x14ac:dyDescent="0.2">
      <c r="A17" s="14"/>
      <c r="B17" s="1" t="s">
        <v>32</v>
      </c>
      <c r="C17" s="36"/>
      <c r="D17" s="36"/>
      <c r="E17" s="44"/>
      <c r="F17" s="3"/>
      <c r="G17" s="1"/>
      <c r="H17" s="1"/>
      <c r="I17" s="1"/>
    </row>
    <row r="18" spans="1:9" s="6" customFormat="1" x14ac:dyDescent="0.2">
      <c r="A18" s="14"/>
      <c r="B18" s="1" t="s">
        <v>33</v>
      </c>
      <c r="C18" s="36"/>
      <c r="D18" s="36"/>
      <c r="E18" s="44"/>
      <c r="F18" s="40"/>
      <c r="G18" s="4"/>
    </row>
    <row r="19" spans="1:9" x14ac:dyDescent="0.2">
      <c r="A19" s="14"/>
      <c r="B19" s="8" t="s">
        <v>25</v>
      </c>
      <c r="C19" s="16"/>
      <c r="D19" s="37"/>
      <c r="E19" s="16">
        <f>SUM(E15:E18)</f>
        <v>0</v>
      </c>
      <c r="F19" s="27"/>
      <c r="G19" s="7"/>
    </row>
    <row r="20" spans="1:9" x14ac:dyDescent="0.2">
      <c r="A20" s="6"/>
      <c r="C20" s="2"/>
      <c r="D20" s="33"/>
      <c r="E20" s="32"/>
    </row>
    <row r="21" spans="1:9" ht="15" x14ac:dyDescent="0.25">
      <c r="A21" s="12" t="s">
        <v>5</v>
      </c>
      <c r="B21" s="1" t="s">
        <v>6</v>
      </c>
      <c r="C21" s="2">
        <v>1110</v>
      </c>
      <c r="D21" s="41"/>
      <c r="G21" s="15"/>
    </row>
    <row r="22" spans="1:9" x14ac:dyDescent="0.2">
      <c r="A22" s="14"/>
      <c r="B22" s="1" t="s">
        <v>7</v>
      </c>
      <c r="C22" s="2">
        <v>900</v>
      </c>
      <c r="D22" s="36"/>
    </row>
    <row r="23" spans="1:9" x14ac:dyDescent="0.2">
      <c r="A23" s="14"/>
      <c r="B23" s="1" t="s">
        <v>5</v>
      </c>
      <c r="C23" s="2">
        <v>4640</v>
      </c>
      <c r="D23" s="36"/>
    </row>
    <row r="24" spans="1:9" s="6" customFormat="1" x14ac:dyDescent="0.2">
      <c r="A24" s="14"/>
      <c r="B24" s="1" t="s">
        <v>8</v>
      </c>
      <c r="C24" s="2">
        <v>5695</v>
      </c>
      <c r="D24" s="36"/>
      <c r="E24" s="3"/>
    </row>
    <row r="25" spans="1:9" s="6" customFormat="1" ht="15" x14ac:dyDescent="0.25">
      <c r="A25" s="14"/>
      <c r="B25" s="57" t="s">
        <v>38</v>
      </c>
      <c r="C25" s="2"/>
      <c r="D25" s="36"/>
      <c r="E25" s="3"/>
    </row>
    <row r="26" spans="1:9" s="6" customFormat="1" ht="13.5" thickBot="1" x14ac:dyDescent="0.25">
      <c r="A26" s="8"/>
      <c r="B26" s="8" t="s">
        <v>9</v>
      </c>
      <c r="C26" s="16"/>
      <c r="D26" s="37"/>
      <c r="E26" s="10">
        <f>SUM(E21:E25)</f>
        <v>0</v>
      </c>
    </row>
    <row r="27" spans="1:9" x14ac:dyDescent="0.2">
      <c r="A27" s="14"/>
      <c r="B27" s="6"/>
      <c r="C27" s="17"/>
      <c r="D27" s="38"/>
      <c r="E27" s="18"/>
    </row>
    <row r="28" spans="1:9" ht="15.75" thickBot="1" x14ac:dyDescent="0.3">
      <c r="A28" s="12" t="s">
        <v>4</v>
      </c>
      <c r="B28" s="59" t="s">
        <v>39</v>
      </c>
      <c r="C28" s="13"/>
      <c r="D28" s="36"/>
      <c r="E28" s="58"/>
    </row>
    <row r="29" spans="1:9" x14ac:dyDescent="0.2">
      <c r="A29" s="14"/>
      <c r="C29" s="2"/>
      <c r="D29" s="33"/>
      <c r="E29" s="2"/>
    </row>
    <row r="30" spans="1:9" x14ac:dyDescent="0.2">
      <c r="A30" s="12" t="s">
        <v>10</v>
      </c>
      <c r="B30" s="1" t="s">
        <v>11</v>
      </c>
      <c r="C30" s="13"/>
      <c r="D30" s="36"/>
    </row>
    <row r="31" spans="1:9" x14ac:dyDescent="0.2">
      <c r="A31" s="14"/>
      <c r="B31" s="1" t="s">
        <v>12</v>
      </c>
      <c r="C31" s="13"/>
      <c r="D31" s="36"/>
    </row>
    <row r="32" spans="1:9" s="6" customFormat="1" x14ac:dyDescent="0.2">
      <c r="A32" s="14"/>
      <c r="B32" s="1" t="s">
        <v>13</v>
      </c>
      <c r="C32" s="13"/>
      <c r="D32" s="36"/>
      <c r="E32" s="3"/>
    </row>
    <row r="33" spans="1:6" ht="13.5" thickBot="1" x14ac:dyDescent="0.25">
      <c r="A33" s="8"/>
      <c r="B33" s="8" t="s">
        <v>14</v>
      </c>
      <c r="C33" s="16"/>
      <c r="D33" s="37"/>
      <c r="E33" s="10">
        <f>SUM(E30:E32)</f>
        <v>0</v>
      </c>
    </row>
    <row r="34" spans="1:6" s="24" customFormat="1" ht="15" x14ac:dyDescent="0.25">
      <c r="A34" s="14"/>
      <c r="B34" s="1"/>
      <c r="C34" s="2"/>
      <c r="D34" s="33"/>
      <c r="E34" s="2"/>
      <c r="F34" s="23"/>
    </row>
    <row r="35" spans="1:6" ht="15.75" thickBot="1" x14ac:dyDescent="0.3">
      <c r="A35" s="19"/>
      <c r="B35" s="20" t="s">
        <v>15</v>
      </c>
      <c r="C35" s="21"/>
      <c r="D35" s="39"/>
      <c r="E35" s="22">
        <f>E12+E19+E28+E26-E33</f>
        <v>0</v>
      </c>
    </row>
    <row r="36" spans="1:6" x14ac:dyDescent="0.2">
      <c r="C36" s="2"/>
      <c r="D36" s="33"/>
      <c r="E36" s="2"/>
    </row>
    <row r="37" spans="1:6" x14ac:dyDescent="0.2">
      <c r="A37" s="14" t="s">
        <v>16</v>
      </c>
      <c r="B37" s="25" t="s">
        <v>17</v>
      </c>
      <c r="C37" s="32"/>
      <c r="D37" s="47"/>
      <c r="E37" s="2"/>
    </row>
    <row r="38" spans="1:6" x14ac:dyDescent="0.2">
      <c r="A38" s="14"/>
      <c r="B38" s="1" t="s">
        <v>37</v>
      </c>
      <c r="C38" s="36"/>
      <c r="D38" s="36"/>
      <c r="E38" s="2">
        <f>E35/2</f>
        <v>0</v>
      </c>
    </row>
    <row r="39" spans="1:6" x14ac:dyDescent="0.2">
      <c r="B39" s="1" t="s">
        <v>18</v>
      </c>
      <c r="C39" s="13"/>
      <c r="D39" s="36"/>
      <c r="E39" s="26">
        <f>E35/3</f>
        <v>0</v>
      </c>
    </row>
    <row r="40" spans="1:6" x14ac:dyDescent="0.2">
      <c r="B40" s="1" t="s">
        <v>19</v>
      </c>
      <c r="C40" s="13"/>
      <c r="D40" s="36"/>
      <c r="E40" s="26">
        <f>E35/4</f>
        <v>0</v>
      </c>
    </row>
    <row r="41" spans="1:6" x14ac:dyDescent="0.2">
      <c r="B41" s="1" t="s">
        <v>20</v>
      </c>
      <c r="C41" s="13"/>
      <c r="D41" s="36"/>
      <c r="E41" s="26">
        <f>E35/5</f>
        <v>0</v>
      </c>
    </row>
    <row r="42" spans="1:6" x14ac:dyDescent="0.2">
      <c r="C42" s="2"/>
      <c r="D42" s="33"/>
      <c r="E42" s="2"/>
    </row>
    <row r="43" spans="1:6" x14ac:dyDescent="0.2">
      <c r="C43" s="2"/>
      <c r="D43" s="33"/>
    </row>
    <row r="44" spans="1:6" x14ac:dyDescent="0.2">
      <c r="C44" s="2"/>
      <c r="D44" s="33"/>
    </row>
    <row r="45" spans="1:6" x14ac:dyDescent="0.2">
      <c r="C45" s="2"/>
      <c r="D45" s="33"/>
    </row>
    <row r="46" spans="1:6" x14ac:dyDescent="0.2">
      <c r="C46" s="2"/>
      <c r="D46" s="33"/>
    </row>
    <row r="47" spans="1:6" x14ac:dyDescent="0.2">
      <c r="C47" s="2"/>
      <c r="D47" s="33"/>
    </row>
    <row r="48" spans="1:6" x14ac:dyDescent="0.2">
      <c r="C48" s="2"/>
      <c r="D48" s="33"/>
    </row>
    <row r="49" spans="1:5" x14ac:dyDescent="0.2">
      <c r="C49" s="2"/>
      <c r="D49" s="33"/>
    </row>
    <row r="50" spans="1:5" x14ac:dyDescent="0.2">
      <c r="A50" s="60" t="s">
        <v>21</v>
      </c>
      <c r="B50" s="60"/>
      <c r="C50" s="60"/>
      <c r="D50" s="60"/>
      <c r="E50" s="60"/>
    </row>
    <row r="51" spans="1:5" x14ac:dyDescent="0.2">
      <c r="C51" s="2"/>
      <c r="D51" s="33"/>
    </row>
  </sheetData>
  <sheetProtection algorithmName="SHA-512" hashValue="IybToN6MKDxr5TC4Al6oEhmssKQMrbjQtyF0Tx8VO9OF+995cPfdc186INUgHoVTZtv9tP3ZB2TqHfd9v+iO7Q==" saltValue="gHUi5P/vxgZllQ+vqZYpdA==" spinCount="100000" sheet="1" objects="1" scenarios="1" selectLockedCells="1"/>
  <sortState xmlns:xlrd2="http://schemas.microsoft.com/office/spreadsheetml/2017/richdata2" ref="A17:J22">
    <sortCondition ref="B17:B22"/>
  </sortState>
  <mergeCells count="10">
    <mergeCell ref="A50:E50"/>
    <mergeCell ref="B7:E7"/>
    <mergeCell ref="A2:A6"/>
    <mergeCell ref="B2:C2"/>
    <mergeCell ref="B3:C3"/>
    <mergeCell ref="B4:C4"/>
    <mergeCell ref="C8:E8"/>
    <mergeCell ref="B6:E6"/>
    <mergeCell ref="B5:E5"/>
    <mergeCell ref="D2:E4"/>
  </mergeCells>
  <hyperlinks>
    <hyperlink ref="B25" r:id="rId1" display="All Plans: " xr:uid="{B325CF54-B7E8-4772-BEEA-F98C9C010330}"/>
    <hyperlink ref="B28" r:id="rId2" display="Health Insurance (Optional)  " xr:uid="{3BD5ABFA-44F9-4533-89ED-1808BDF0A80B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 Per Hour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Gayle M</dc:creator>
  <cp:lastModifiedBy>Bobby Magee</cp:lastModifiedBy>
  <cp:lastPrinted>2025-09-22T17:29:21Z</cp:lastPrinted>
  <dcterms:created xsi:type="dcterms:W3CDTF">2019-04-04T16:15:24Z</dcterms:created>
  <dcterms:modified xsi:type="dcterms:W3CDTF">2026-09-18T14:48:34Z</dcterms:modified>
</cp:coreProperties>
</file>