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magee3\Box\_Accounts Receivable Group\TouchNet Project\Payment Plan Project\TIPP Worksheets\TIPP WKSHT 2025-2026\"/>
    </mc:Choice>
  </mc:AlternateContent>
  <xr:revisionPtr revIDLastSave="0" documentId="8_{798CBEAD-6765-4753-8EEE-4423D2CE37C7}" xr6:coauthVersionLast="47" xr6:coauthVersionMax="47" xr10:uidLastSave="{00000000-0000-0000-0000-000000000000}"/>
  <workbookProtection workbookAlgorithmName="SHA-512" workbookHashValue="31yVyHpAXXDoIb17n6LDKEDz6SPBrM8rokBk4jHfey6cQT41Dd0sHqMmHlIzaa6YfLfVZxA3gSqRNNv+TzXwuw==" workbookSaltValue="5MTVgkQIRIO9pzJEaNkidQ==" workbookSpinCount="100000" lockStructure="1"/>
  <bookViews>
    <workbookView xWindow="34305" yWindow="2085" windowWidth="21135" windowHeight="13635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9" i="1"/>
  <c r="F14" i="1"/>
  <c r="F13" i="1"/>
  <c r="F12" i="1"/>
  <c r="F8" i="1" l="1"/>
  <c r="F27" i="1" l="1"/>
  <c r="F29" i="1" s="1"/>
  <c r="F34" i="1" l="1"/>
  <c r="F32" i="1"/>
  <c r="F33" i="1"/>
  <c r="F35" i="1"/>
</calcChain>
</file>

<file path=xl/sharedStrings.xml><?xml version="1.0" encoding="utf-8"?>
<sst xmlns="http://schemas.openxmlformats.org/spreadsheetml/2006/main" count="40" uniqueCount="38">
  <si>
    <t>TULANE UNIVERSITY ACCOUNTS RECEIVABLE</t>
  </si>
  <si>
    <t>Installment Prepayment Plan Worksheet</t>
  </si>
  <si>
    <t>Health Insurance</t>
  </si>
  <si>
    <t>Board</t>
  </si>
  <si>
    <t>Deductions</t>
  </si>
  <si>
    <t xml:space="preserve">Grants/Scholarships </t>
  </si>
  <si>
    <t>Loans (Received or Applied for)</t>
  </si>
  <si>
    <r>
      <t xml:space="preserve">Other </t>
    </r>
    <r>
      <rPr>
        <b/>
        <sz val="10"/>
        <color theme="1"/>
        <rFont val="Calibri"/>
        <family val="2"/>
        <scheme val="minor"/>
      </rPr>
      <t>(Do Not Include Stipends)</t>
    </r>
  </si>
  <si>
    <t xml:space="preserve">     TOTAL DEDUCTIONS</t>
  </si>
  <si>
    <t>Payment Options</t>
  </si>
  <si>
    <t>(Based upon Enrollment and Due Dates)</t>
  </si>
  <si>
    <t>3 month TIPP Monthly Payment Amount</t>
  </si>
  <si>
    <t>4 month TIPP Monthly Payment Amount</t>
  </si>
  <si>
    <t>5 month TIPP Monthly Payment Amount</t>
  </si>
  <si>
    <t>PLEASE PRINT COMPLETED WORKSHEET FOR YOUR RECORD.  THIS INFORMATION IS NOT STORED ONLINE.</t>
  </si>
  <si>
    <t xml:space="preserve">   </t>
  </si>
  <si>
    <t xml:space="preserve">     TOTAL TUITION</t>
  </si>
  <si>
    <t xml:space="preserve">     TOTAL FEES</t>
  </si>
  <si>
    <t>Calculated
Tuition</t>
  </si>
  <si>
    <t>Please enter enrolled hours.</t>
  </si>
  <si>
    <t>2 month TIPP Monthly Payment Amount</t>
  </si>
  <si>
    <t>Calculated Fees</t>
  </si>
  <si>
    <t>Tuition Per Hour</t>
  </si>
  <si>
    <t>FEES</t>
  </si>
  <si>
    <t>Enter:
Hours</t>
  </si>
  <si>
    <t>Optional dining plan</t>
  </si>
  <si>
    <t>PER SEMESTER</t>
  </si>
  <si>
    <t>Campus Health Fee</t>
  </si>
  <si>
    <t>Student Activity Fee</t>
  </si>
  <si>
    <t>Academic Support Services Fee</t>
  </si>
  <si>
    <t xml:space="preserve">     Total Plan Amount</t>
  </si>
  <si>
    <t>Payment may be made online by electronic check from a checking or savings account with no fee, or by credit card.  A non-refundable 2.95%, minimum $3.00, service fee is added to credit card payments. Should you have questions or need assistance, please contact Accounts Receivable at acctrec@tulane.edu or call (504) 865-5368.</t>
  </si>
  <si>
    <t>Bachelor of Science in Nursing (BSN)</t>
  </si>
  <si>
    <t>Max/Flat</t>
  </si>
  <si>
    <t>Min/Flat</t>
  </si>
  <si>
    <t xml:space="preserve">Enter Amt: </t>
  </si>
  <si>
    <t>Health Insurance Premium (Opt out required)</t>
  </si>
  <si>
    <t>Nursing Program
Fall 2025 &amp; Spring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</si>
</sst>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44" fontId="3" fillId="0" borderId="0" xfId="1" applyFont="1" applyProtection="1"/>
    <xf numFmtId="44" fontId="6" fillId="0" borderId="0" xfId="1" applyFont="1" applyAlignment="1" applyProtection="1">
      <alignment horizontal="center" wrapText="1"/>
    </xf>
    <xf numFmtId="44" fontId="3" fillId="0" borderId="0" xfId="1" applyFont="1" applyAlignment="1" applyProtection="1">
      <alignment horizontal="center" wrapText="1"/>
    </xf>
    <xf numFmtId="44" fontId="6" fillId="2" borderId="1" xfId="1" applyFont="1" applyFill="1" applyBorder="1" applyProtection="1"/>
    <xf numFmtId="44" fontId="3" fillId="2" borderId="0" xfId="1" applyFont="1" applyFill="1" applyProtection="1"/>
    <xf numFmtId="44" fontId="6" fillId="2" borderId="0" xfId="1" applyFont="1" applyFill="1" applyProtection="1"/>
    <xf numFmtId="44" fontId="6" fillId="0" borderId="0" xfId="1" applyFont="1" applyFill="1" applyProtection="1"/>
    <xf numFmtId="44" fontId="6" fillId="0" borderId="0" xfId="1" applyFont="1" applyFill="1" applyBorder="1" applyProtection="1"/>
    <xf numFmtId="44" fontId="2" fillId="2" borderId="0" xfId="1" applyFont="1" applyFill="1" applyProtection="1"/>
    <xf numFmtId="44" fontId="2" fillId="2" borderId="1" xfId="1" applyFont="1" applyFill="1" applyBorder="1" applyProtection="1"/>
    <xf numFmtId="44" fontId="3" fillId="0" borderId="0" xfId="1" applyFont="1" applyBorder="1" applyProtection="1"/>
    <xf numFmtId="44" fontId="3" fillId="0" borderId="0" xfId="1" applyFont="1" applyFill="1" applyProtection="1"/>
    <xf numFmtId="0" fontId="3" fillId="0" borderId="0" xfId="1" applyNumberFormat="1" applyFont="1" applyAlignment="1" applyProtection="1">
      <alignment horizontal="center"/>
    </xf>
    <xf numFmtId="0" fontId="3" fillId="0" borderId="0" xfId="1" applyNumberFormat="1" applyFont="1" applyProtection="1"/>
    <xf numFmtId="0" fontId="3" fillId="2" borderId="0" xfId="1" applyNumberFormat="1" applyFont="1" applyFill="1" applyProtection="1"/>
    <xf numFmtId="0" fontId="6" fillId="2" borderId="0" xfId="1" applyNumberFormat="1" applyFont="1" applyFill="1" applyProtection="1"/>
    <xf numFmtId="0" fontId="6" fillId="0" borderId="0" xfId="1" applyNumberFormat="1" applyFont="1" applyFill="1" applyProtection="1"/>
    <xf numFmtId="0" fontId="2" fillId="2" borderId="0" xfId="1" applyNumberFormat="1" applyFont="1" applyFill="1" applyProtection="1"/>
    <xf numFmtId="0" fontId="6" fillId="2" borderId="0" xfId="1" applyNumberFormat="1" applyFont="1" applyFill="1" applyAlignment="1" applyProtection="1">
      <alignment horizontal="center"/>
    </xf>
    <xf numFmtId="44" fontId="6" fillId="0" borderId="0" xfId="1" applyFont="1" applyFill="1" applyAlignment="1" applyProtection="1">
      <alignment horizontal="center" vertical="center" wrapText="1"/>
    </xf>
    <xf numFmtId="0" fontId="6" fillId="0" borderId="0" xfId="1" applyNumberFormat="1" applyFont="1" applyAlignment="1" applyProtection="1">
      <alignment horizontal="center" vertical="center"/>
    </xf>
    <xf numFmtId="0" fontId="3" fillId="0" borderId="3" xfId="1" applyNumberFormat="1" applyFont="1" applyBorder="1" applyAlignment="1" applyProtection="1">
      <alignment horizontal="center"/>
      <protection locked="0"/>
    </xf>
    <xf numFmtId="44" fontId="6" fillId="2" borderId="5" xfId="1" applyFont="1" applyFill="1" applyBorder="1" applyProtection="1"/>
    <xf numFmtId="44" fontId="0" fillId="2" borderId="0" xfId="1" applyFont="1" applyFill="1" applyProtection="1"/>
    <xf numFmtId="0" fontId="0" fillId="2" borderId="0" xfId="1" applyNumberFormat="1" applyFont="1" applyFill="1" applyProtection="1"/>
    <xf numFmtId="42" fontId="3" fillId="0" borderId="0" xfId="1" applyNumberFormat="1" applyFont="1" applyAlignment="1" applyProtection="1">
      <alignment horizontal="center"/>
    </xf>
    <xf numFmtId="42" fontId="3" fillId="0" borderId="0" xfId="1" applyNumberFormat="1" applyFont="1" applyProtection="1"/>
    <xf numFmtId="0" fontId="6" fillId="3" borderId="2" xfId="1" applyNumberFormat="1" applyFont="1" applyFill="1" applyBorder="1" applyAlignment="1" applyProtection="1">
      <alignment horizontal="center" vertical="center" wrapText="1"/>
    </xf>
    <xf numFmtId="44" fontId="6" fillId="3" borderId="6" xfId="1" applyFont="1" applyFill="1" applyBorder="1" applyAlignment="1" applyProtection="1">
      <alignment horizontal="center"/>
    </xf>
    <xf numFmtId="44" fontId="3" fillId="2" borderId="4" xfId="1" applyFont="1" applyFill="1" applyBorder="1" applyProtection="1">
      <protection locked="0"/>
    </xf>
    <xf numFmtId="44" fontId="5" fillId="0" borderId="0" xfId="1" applyFont="1" applyAlignment="1" applyProtection="1">
      <alignment horizontal="center" vertical="center" wrapText="1"/>
    </xf>
    <xf numFmtId="44" fontId="3" fillId="0" borderId="3" xfId="1" applyFont="1" applyFill="1" applyBorder="1" applyProtection="1">
      <protection locked="0"/>
    </xf>
    <xf numFmtId="44" fontId="3" fillId="0" borderId="4" xfId="1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Alignment="1" applyProtection="1"/>
    <xf numFmtId="0" fontId="2" fillId="0" borderId="0" xfId="0" applyFont="1" applyAlignment="1">
      <alignment horizontal="center"/>
    </xf>
    <xf numFmtId="44" fontId="2" fillId="0" borderId="0" xfId="1" applyFont="1" applyAlignment="1" applyProtection="1"/>
    <xf numFmtId="44" fontId="2" fillId="0" borderId="0" xfId="1" applyFont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7" fillId="2" borderId="0" xfId="0" applyFont="1" applyFill="1"/>
    <xf numFmtId="0" fontId="3" fillId="2" borderId="0" xfId="0" applyFont="1" applyFill="1"/>
    <xf numFmtId="0" fontId="7" fillId="0" borderId="0" xfId="0" applyFont="1"/>
    <xf numFmtId="0" fontId="8" fillId="2" borderId="0" xfId="0" applyFont="1" applyFill="1"/>
    <xf numFmtId="0" fontId="2" fillId="2" borderId="0" xfId="0" applyFont="1" applyFill="1"/>
    <xf numFmtId="44" fontId="2" fillId="0" borderId="0" xfId="0" applyNumberFormat="1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indent="2"/>
    </xf>
    <xf numFmtId="0" fontId="6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3" fillId="0" borderId="0" xfId="1" applyNumberFormat="1" applyFont="1" applyFill="1" applyAlignment="1" applyProtection="1">
      <alignment horizontal="center"/>
    </xf>
    <xf numFmtId="42" fontId="3" fillId="0" borderId="7" xfId="1" applyNumberFormat="1" applyFont="1" applyFill="1" applyBorder="1" applyAlignment="1" applyProtection="1">
      <alignment horizontal="center"/>
    </xf>
    <xf numFmtId="44" fontId="5" fillId="0" borderId="0" xfId="1" applyFont="1" applyFill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</xf>
    <xf numFmtId="44" fontId="6" fillId="0" borderId="0" xfId="1" applyFont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327661</xdr:colOff>
      <xdr:row>1</xdr:row>
      <xdr:rowOff>28575</xdr:rowOff>
    </xdr:from>
    <xdr:to>
      <xdr:col>0</xdr:col>
      <xdr:colOff>917735</xdr:colOff>
      <xdr:row>5</xdr:row>
      <xdr:rowOff>94298</xdr:rowOff>
    </xdr:to>
    <xdr:pic>
      <xdr:nvPicPr>
        <xdr:cNvPr id="3" name="Picture 2" descr="Z:\TouchNet Project\Payment Plan Project\TU Shiel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1" y="203835"/>
          <a:ext cx="590074" cy="8353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3" workbookViewId="0">
      <selection activeCell="E8" sqref="E8"/>
    </sheetView>
  </sheetViews>
  <sheetFormatPr defaultColWidth="9.140625" defaultRowHeight="12.75" x14ac:dyDescent="0.2"/>
  <cols>
    <col min="1" max="1" width="16.7109375" style="34" customWidth="1"/>
    <col min="2" max="2" width="36.42578125" style="34" customWidth="1"/>
    <col min="3" max="3" width="10.28515625" style="1" customWidth="1"/>
    <col min="4" max="4" width="8.5703125" style="1" bestFit="1" customWidth="1"/>
    <col min="5" max="5" width="6.140625" style="14" customWidth="1"/>
    <col min="6" max="6" width="11.7109375" style="1" customWidth="1"/>
    <col min="7" max="7" width="11.5703125" style="34" bestFit="1" customWidth="1"/>
    <col min="8" max="8" width="11" style="34" bestFit="1" customWidth="1"/>
    <col min="9" max="16384" width="9.140625" style="34"/>
  </cols>
  <sheetData>
    <row r="1" spans="1:10" ht="17.45" customHeight="1" x14ac:dyDescent="0.2">
      <c r="A1" s="57" t="s">
        <v>14</v>
      </c>
      <c r="B1" s="57"/>
      <c r="C1" s="57"/>
      <c r="D1" s="57"/>
      <c r="E1" s="57"/>
      <c r="F1" s="57"/>
    </row>
    <row r="2" spans="1:10" ht="15.75" x14ac:dyDescent="0.25">
      <c r="A2" s="60"/>
      <c r="B2" s="60" t="s">
        <v>0</v>
      </c>
      <c r="C2" s="60"/>
      <c r="D2" s="60"/>
      <c r="E2" s="35"/>
      <c r="F2" s="36"/>
    </row>
    <row r="3" spans="1:10" ht="15" customHeight="1" x14ac:dyDescent="0.25">
      <c r="A3" s="60"/>
      <c r="B3" s="61" t="s">
        <v>1</v>
      </c>
      <c r="C3" s="61"/>
      <c r="D3" s="61"/>
      <c r="E3" s="37"/>
      <c r="F3" s="38"/>
    </row>
    <row r="4" spans="1:10" ht="15" customHeight="1" x14ac:dyDescent="0.25">
      <c r="A4" s="60"/>
      <c r="B4" s="62" t="s">
        <v>37</v>
      </c>
      <c r="C4" s="62"/>
      <c r="D4" s="62"/>
      <c r="E4" s="37"/>
      <c r="F4" s="38"/>
    </row>
    <row r="5" spans="1:10" ht="15" customHeight="1" x14ac:dyDescent="0.25">
      <c r="A5" s="60"/>
      <c r="B5" s="62"/>
      <c r="C5" s="62"/>
      <c r="D5" s="62"/>
      <c r="E5" s="37"/>
      <c r="F5" s="39"/>
    </row>
    <row r="6" spans="1:10" ht="24.75" customHeight="1" thickBot="1" x14ac:dyDescent="0.25">
      <c r="A6" s="60"/>
      <c r="B6" s="59" t="s">
        <v>26</v>
      </c>
      <c r="C6" s="59"/>
      <c r="D6" s="58" t="s">
        <v>19</v>
      </c>
      <c r="E6" s="58"/>
      <c r="F6" s="58"/>
    </row>
    <row r="7" spans="1:10" s="41" customFormat="1" ht="25.5" customHeight="1" x14ac:dyDescent="0.25">
      <c r="A7" s="37"/>
      <c r="B7" s="40"/>
      <c r="C7" s="67" t="s">
        <v>22</v>
      </c>
      <c r="D7" s="67"/>
      <c r="E7" s="28" t="s">
        <v>24</v>
      </c>
      <c r="F7" s="31" t="s">
        <v>18</v>
      </c>
    </row>
    <row r="8" spans="1:10" ht="15" customHeight="1" x14ac:dyDescent="0.2">
      <c r="A8" s="66" t="s">
        <v>32</v>
      </c>
      <c r="B8" s="66"/>
      <c r="C8" s="63">
        <v>1083</v>
      </c>
      <c r="D8" s="64"/>
      <c r="E8" s="22">
        <v>0</v>
      </c>
      <c r="F8" s="12">
        <f>E8*C8</f>
        <v>0</v>
      </c>
      <c r="G8" s="42"/>
      <c r="H8" s="3"/>
    </row>
    <row r="9" spans="1:10" s="44" customFormat="1" ht="13.5" thickBot="1" x14ac:dyDescent="0.25">
      <c r="A9" s="43"/>
      <c r="B9" s="43" t="s">
        <v>16</v>
      </c>
      <c r="C9" s="6"/>
      <c r="D9" s="19"/>
      <c r="E9" s="19"/>
      <c r="F9" s="4">
        <f>SUM(F8)</f>
        <v>0</v>
      </c>
      <c r="G9" s="41"/>
      <c r="H9" s="2"/>
    </row>
    <row r="10" spans="1:10" ht="6" customHeight="1" x14ac:dyDescent="0.2">
      <c r="A10" s="44"/>
      <c r="C10" s="12"/>
      <c r="D10" s="13"/>
      <c r="E10" s="13"/>
      <c r="F10" s="12"/>
      <c r="G10" s="42"/>
      <c r="H10" s="3"/>
    </row>
    <row r="11" spans="1:10" ht="15" x14ac:dyDescent="0.2">
      <c r="A11" s="45"/>
      <c r="B11" s="40" t="s">
        <v>23</v>
      </c>
      <c r="C11" s="20" t="s">
        <v>34</v>
      </c>
      <c r="D11" s="21" t="s">
        <v>33</v>
      </c>
      <c r="E11" s="65" t="s">
        <v>21</v>
      </c>
      <c r="F11" s="65"/>
      <c r="G11" s="42"/>
      <c r="H11" s="3"/>
    </row>
    <row r="12" spans="1:10" ht="15" customHeight="1" x14ac:dyDescent="0.2">
      <c r="A12" s="56" t="s">
        <v>29</v>
      </c>
      <c r="B12" s="56"/>
      <c r="C12" s="26"/>
      <c r="D12" s="26">
        <v>560</v>
      </c>
      <c r="E12" s="13"/>
      <c r="F12" s="12">
        <f>IF(E8&gt;0,D12,0)</f>
        <v>0</v>
      </c>
      <c r="G12" s="1"/>
    </row>
    <row r="13" spans="1:10" ht="15" customHeight="1" x14ac:dyDescent="0.2">
      <c r="A13" s="56" t="s">
        <v>27</v>
      </c>
      <c r="B13" s="56"/>
      <c r="C13" s="26"/>
      <c r="D13" s="27">
        <v>278</v>
      </c>
      <c r="E13" s="42"/>
      <c r="F13" s="12">
        <f>IF(E8&gt;5.99,D13,0)</f>
        <v>0</v>
      </c>
      <c r="G13" s="42"/>
      <c r="H13" s="3"/>
    </row>
    <row r="14" spans="1:10" s="46" customFormat="1" ht="15" customHeight="1" x14ac:dyDescent="0.2">
      <c r="A14" s="56" t="s">
        <v>28</v>
      </c>
      <c r="B14" s="56"/>
      <c r="C14" s="26">
        <v>62</v>
      </c>
      <c r="D14" s="27">
        <v>94</v>
      </c>
      <c r="E14" s="42"/>
      <c r="F14" s="12">
        <f>IF(E8&gt;0,IF(E8&lt;12,C14,D14),0)</f>
        <v>0</v>
      </c>
      <c r="G14" s="1"/>
      <c r="H14" s="34"/>
      <c r="I14" s="34"/>
      <c r="J14" s="34"/>
    </row>
    <row r="15" spans="1:10" s="44" customFormat="1" ht="13.5" thickBot="1" x14ac:dyDescent="0.25">
      <c r="A15" s="43" t="s">
        <v>15</v>
      </c>
      <c r="B15" s="43" t="s">
        <v>17</v>
      </c>
      <c r="C15" s="6"/>
      <c r="D15" s="6"/>
      <c r="E15" s="19"/>
      <c r="F15" s="4">
        <f>SUM(F12:F14)</f>
        <v>0</v>
      </c>
      <c r="G15" s="41"/>
      <c r="H15" s="2"/>
    </row>
    <row r="16" spans="1:10" ht="6" customHeight="1" thickBot="1" x14ac:dyDescent="0.25"/>
    <row r="17" spans="1:7" x14ac:dyDescent="0.2">
      <c r="F17" s="29" t="s">
        <v>35</v>
      </c>
    </row>
    <row r="18" spans="1:7" ht="15.75" thickBot="1" x14ac:dyDescent="0.3">
      <c r="A18" s="47" t="s">
        <v>3</v>
      </c>
      <c r="B18" s="48" t="s">
        <v>25</v>
      </c>
      <c r="C18" s="5"/>
      <c r="D18" s="24"/>
      <c r="E18" s="25"/>
      <c r="F18" s="30">
        <v>0</v>
      </c>
    </row>
    <row r="19" spans="1:7" s="44" customFormat="1" ht="6" customHeight="1" thickBot="1" x14ac:dyDescent="0.25">
      <c r="A19" s="49"/>
      <c r="C19" s="7"/>
      <c r="D19" s="7"/>
      <c r="E19" s="17"/>
      <c r="F19" s="8"/>
    </row>
    <row r="20" spans="1:7" s="44" customFormat="1" x14ac:dyDescent="0.2">
      <c r="A20" s="49"/>
      <c r="C20" s="7"/>
      <c r="D20" s="7"/>
      <c r="E20" s="17"/>
      <c r="F20" s="29" t="s">
        <v>35</v>
      </c>
    </row>
    <row r="21" spans="1:7" ht="13.5" thickBot="1" x14ac:dyDescent="0.25">
      <c r="A21" s="47" t="s">
        <v>2</v>
      </c>
      <c r="B21" s="48" t="s">
        <v>36</v>
      </c>
      <c r="C21" s="5">
        <v>1690.5</v>
      </c>
      <c r="D21" s="5"/>
      <c r="E21" s="15"/>
      <c r="F21" s="30">
        <v>0</v>
      </c>
    </row>
    <row r="22" spans="1:7" ht="13.5" thickBot="1" x14ac:dyDescent="0.25">
      <c r="A22" s="49"/>
    </row>
    <row r="23" spans="1:7" x14ac:dyDescent="0.2">
      <c r="A23" s="49"/>
      <c r="F23" s="29" t="s">
        <v>35</v>
      </c>
    </row>
    <row r="24" spans="1:7" x14ac:dyDescent="0.2">
      <c r="A24" s="47" t="s">
        <v>4</v>
      </c>
      <c r="B24" s="34" t="s">
        <v>5</v>
      </c>
      <c r="F24" s="32">
        <v>0</v>
      </c>
    </row>
    <row r="25" spans="1:7" x14ac:dyDescent="0.2">
      <c r="A25" s="49"/>
      <c r="B25" s="34" t="s">
        <v>6</v>
      </c>
      <c r="F25" s="32">
        <v>0</v>
      </c>
    </row>
    <row r="26" spans="1:7" ht="13.5" thickBot="1" x14ac:dyDescent="0.25">
      <c r="A26" s="49"/>
      <c r="B26" s="34" t="s">
        <v>7</v>
      </c>
      <c r="F26" s="33">
        <v>0</v>
      </c>
    </row>
    <row r="27" spans="1:7" s="44" customFormat="1" ht="13.5" thickBot="1" x14ac:dyDescent="0.25">
      <c r="A27" s="43"/>
      <c r="B27" s="43" t="s">
        <v>8</v>
      </c>
      <c r="C27" s="6"/>
      <c r="D27" s="6"/>
      <c r="E27" s="16"/>
      <c r="F27" s="23">
        <f>SUM(F24:F26)</f>
        <v>0</v>
      </c>
    </row>
    <row r="28" spans="1:7" x14ac:dyDescent="0.2">
      <c r="A28" s="49"/>
    </row>
    <row r="29" spans="1:7" s="53" customFormat="1" ht="15.75" thickBot="1" x14ac:dyDescent="0.3">
      <c r="A29" s="50"/>
      <c r="B29" s="51" t="s">
        <v>30</v>
      </c>
      <c r="C29" s="9"/>
      <c r="D29" s="9"/>
      <c r="E29" s="18"/>
      <c r="F29" s="10">
        <f>IF((F9+F15+F18+F21-F27)&lt;0,0,F9+F15+F18+F21-F27)</f>
        <v>0</v>
      </c>
      <c r="G29" s="52"/>
    </row>
    <row r="31" spans="1:7" x14ac:dyDescent="0.2">
      <c r="A31" s="49" t="s">
        <v>9</v>
      </c>
      <c r="B31" s="54" t="s">
        <v>10</v>
      </c>
    </row>
    <row r="32" spans="1:7" x14ac:dyDescent="0.2">
      <c r="A32" s="49"/>
      <c r="B32" s="34" t="s">
        <v>20</v>
      </c>
      <c r="F32" s="1">
        <f>F29/2</f>
        <v>0</v>
      </c>
    </row>
    <row r="33" spans="1:6" x14ac:dyDescent="0.2">
      <c r="B33" s="34" t="s">
        <v>11</v>
      </c>
      <c r="F33" s="11">
        <f>F29/3</f>
        <v>0</v>
      </c>
    </row>
    <row r="34" spans="1:6" x14ac:dyDescent="0.2">
      <c r="B34" s="34" t="s">
        <v>12</v>
      </c>
      <c r="F34" s="11">
        <f>F29/4</f>
        <v>0</v>
      </c>
    </row>
    <row r="35" spans="1:6" x14ac:dyDescent="0.2">
      <c r="B35" s="34" t="s">
        <v>13</v>
      </c>
      <c r="F35" s="11">
        <f>F29/5</f>
        <v>0</v>
      </c>
    </row>
    <row r="36" spans="1:6" ht="8.4499999999999993" customHeight="1" x14ac:dyDescent="0.2">
      <c r="F36" s="11"/>
    </row>
    <row r="37" spans="1:6" x14ac:dyDescent="0.2">
      <c r="A37" s="55" t="s">
        <v>31</v>
      </c>
      <c r="B37" s="55"/>
      <c r="C37" s="55"/>
      <c r="D37" s="55"/>
      <c r="E37" s="55"/>
      <c r="F37" s="55"/>
    </row>
    <row r="38" spans="1:6" x14ac:dyDescent="0.2">
      <c r="A38" s="55"/>
      <c r="B38" s="55"/>
      <c r="C38" s="55"/>
      <c r="D38" s="55"/>
      <c r="E38" s="55"/>
      <c r="F38" s="55"/>
    </row>
    <row r="39" spans="1:6" x14ac:dyDescent="0.2">
      <c r="A39" s="55"/>
      <c r="B39" s="55"/>
      <c r="C39" s="55"/>
      <c r="D39" s="55"/>
      <c r="E39" s="55"/>
      <c r="F39" s="55"/>
    </row>
    <row r="40" spans="1:6" ht="7.9" customHeight="1" x14ac:dyDescent="0.2">
      <c r="A40" s="55"/>
      <c r="B40" s="55"/>
      <c r="C40" s="55"/>
      <c r="D40" s="55"/>
      <c r="E40" s="55"/>
      <c r="F40" s="55"/>
    </row>
  </sheetData>
  <sheetProtection algorithmName="SHA-512" hashValue="bxT0kcB5yeblwAF+4AOVCiLvRlHnyupDIJabEgfNUCIBRT6QOQtPLwhYG7EKIWNTGtRMk8Scs96lpbKpeMKQ5Q==" saltValue="Vk6WgxarNiHPKgjCq2gaBg==" spinCount="100000" sheet="1" selectLockedCells="1"/>
  <sortState xmlns:xlrd2="http://schemas.microsoft.com/office/spreadsheetml/2017/richdata2" ref="A15:J19">
    <sortCondition ref="A15:A19"/>
  </sortState>
  <mergeCells count="15">
    <mergeCell ref="A37:F40"/>
    <mergeCell ref="A13:B13"/>
    <mergeCell ref="A14:B14"/>
    <mergeCell ref="A1:F1"/>
    <mergeCell ref="D6:F6"/>
    <mergeCell ref="B6:C6"/>
    <mergeCell ref="B2:D2"/>
    <mergeCell ref="B3:D3"/>
    <mergeCell ref="B4:D5"/>
    <mergeCell ref="A12:B12"/>
    <mergeCell ref="C8:D8"/>
    <mergeCell ref="E11:F11"/>
    <mergeCell ref="A8:B8"/>
    <mergeCell ref="A2:A6"/>
    <mergeCell ref="C7:D7"/>
  </mergeCells>
  <conditionalFormatting sqref="E8">
    <cfRule type="expression" dxfId="0" priority="1">
      <formula>"if($E$10&gt;0)"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Hicks, Gayle M</dc:creator>
  <cp:lastModifiedBy>Magee, Bobby E</cp:lastModifiedBy>
  <cp:lastPrinted>2024-04-19T15:25:54Z</cp:lastPrinted>
  <dcterms:created xsi:type="dcterms:W3CDTF">2019-04-04T16:15:24Z</dcterms:created>
  <dcterms:modified xsi:type="dcterms:W3CDTF">2025-04-01T18:04:11Z</dcterms:modified>
</cp:coreProperties>
</file>